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1" i="1"/>
  <c r="I20"/>
  <c r="I19"/>
  <c r="I18"/>
  <c r="I17"/>
  <c r="I16"/>
  <c r="I15"/>
  <c r="I14"/>
  <c r="J14" l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<sst xmlns="http://schemas.openxmlformats.org/spreadsheetml/2006/main" count="45" uniqueCount="38">
  <si>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</si>
  <si>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</si>
  <si>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</si>
  <si>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</si>
  <si>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</si>
  <si>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</si>
  <si>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</si>
  <si>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</si>
  <si>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</si>
  <si>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</si>
  <si>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</si>
  <si>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</si>
  <si>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</si>
  <si>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</si>
  <si>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</si>
  <si>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</si>
  <si>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</si>
  <si>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</si>
  <si>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</si>
  <si>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</si>
  <si>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</si>
  <si>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</si>
  <si>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</si>
  <si>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</si>
  <si>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</si>
  <si>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</si>
  <si>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</si>
  <si>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</si>
  <si>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</si>
  <si>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</si>
  <si>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</si>
  <si>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</si>
  <si>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</si>
  <si>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</si>
  <si>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</si>
  <si>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АО "Т.Б.М."</t>
  </si>
  <si>
    <t>АО «Газпром газораспределение Калуга» (транзит)</t>
  </si>
  <si>
    <t>за 4 квартал 2017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</si>
</sst>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6" sqref="M16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32</v>
      </c>
      <c r="H12" s="4" t="s">
        <v>26</v>
      </c>
      <c r="I12" s="4" t="s">
        <v>27</v>
      </c>
      <c r="J12" s="4" t="s">
        <v>33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30</v>
      </c>
      <c r="C14" s="19" t="s">
        <v>31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f>(12.4+9+17.05)/1000</f>
        <v>3.8450000000000005E-2</v>
      </c>
      <c r="J14" s="19">
        <f>3.1*3-(I14+I15+I16+I17+I18+I19+I20+I21)</f>
        <v>3.4306380000000001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f>(1707.748+1969.955+1442.174)/1000</f>
        <v>5.1198770000000007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f>(25.617+30.66+31.03)/1000</f>
        <v>8.7306999999999996E-2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f>(1.581+2.76+4.092)/1000</f>
        <v>8.4329999999999995E-3</v>
      </c>
      <c r="J17" s="20"/>
    </row>
    <row r="18" spans="1:10" ht="14.25" customHeight="1" thickBot="1">
      <c r="A18" s="5" t="s">
        <v>15</v>
      </c>
      <c r="B18" s="20"/>
      <c r="C18" s="20"/>
      <c r="D18" s="7" t="s">
        <v>34</v>
      </c>
      <c r="E18" s="15">
        <v>350.92</v>
      </c>
      <c r="F18" s="15">
        <v>350.92</v>
      </c>
      <c r="G18" s="7" t="s">
        <v>35</v>
      </c>
      <c r="H18" s="6"/>
      <c r="I18" s="17">
        <f>(17.856+29.91+32.612)/1000</f>
        <v>8.0378000000000019E-2</v>
      </c>
      <c r="J18" s="20"/>
    </row>
    <row r="19" spans="1:10" ht="45" customHeight="1" thickBot="1">
      <c r="A19" s="5" t="s">
        <v>16</v>
      </c>
      <c r="B19" s="20"/>
      <c r="C19" s="20"/>
      <c r="D19" s="7" t="s">
        <v>29</v>
      </c>
      <c r="E19" s="15">
        <v>257.93</v>
      </c>
      <c r="F19" s="15">
        <v>257.93</v>
      </c>
      <c r="G19" s="7" t="s">
        <v>29</v>
      </c>
      <c r="H19" s="6"/>
      <c r="I19" s="17">
        <f>(50.956+76.908+64.921)/1000</f>
        <v>0.19278500000000001</v>
      </c>
      <c r="J19" s="20"/>
    </row>
    <row r="20" spans="1:10" ht="45" customHeight="1" thickBot="1">
      <c r="A20" s="9" t="s">
        <v>17</v>
      </c>
      <c r="B20" s="20"/>
      <c r="C20" s="20"/>
      <c r="D20" s="11" t="s">
        <v>36</v>
      </c>
      <c r="E20" s="16">
        <v>257.93</v>
      </c>
      <c r="F20" s="16">
        <v>257.93</v>
      </c>
      <c r="G20" s="11" t="s">
        <v>36</v>
      </c>
      <c r="H20" s="9"/>
      <c r="I20" s="18">
        <f>(30.092+15.715+249.328)/1000</f>
        <v>0.29513499999999998</v>
      </c>
      <c r="J20" s="20"/>
    </row>
    <row r="21" spans="1:10" ht="30" customHeight="1" thickBot="1">
      <c r="A21" s="9" t="s">
        <v>18</v>
      </c>
      <c r="B21" s="21"/>
      <c r="C21" s="21"/>
      <c r="D21" s="11" t="s">
        <v>28</v>
      </c>
      <c r="E21" s="9"/>
      <c r="F21" s="9"/>
      <c r="G21" s="11" t="s">
        <v>28</v>
      </c>
      <c r="H21" s="9"/>
      <c r="I21" s="9">
        <f>(13.097+15.147+18.753)/1000</f>
        <v>4.6996999999999997E-2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2018-01-26T07:59:08Z</cp:lastPrinted>
  <dcterms:created xsi:type="dcterms:W3CDTF">2015-05-12T06:00:27Z</dcterms:created>
  <dcterms:modified xsi:type="dcterms:W3CDTF">2018-01-26T07:59:30Z</dcterms:modified>
</cp:coreProperties>
</file>